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07c6b636f91f56/Documents/amap/agrumes/"/>
    </mc:Choice>
  </mc:AlternateContent>
  <xr:revisionPtr revIDLastSave="4" documentId="8_{DA9F64E3-BED0-4193-809F-424A6DFCB9BD}" xr6:coauthVersionLast="47" xr6:coauthVersionMax="47" xr10:uidLastSave="{BFA2FD4D-84BA-434C-9D6B-491E358D05BF}"/>
  <bookViews>
    <workbookView xWindow="-110" yWindow="-110" windowWidth="19420" windowHeight="10300" xr2:uid="{54906C67-0577-49BA-9CB9-D38494A5EEA6}"/>
  </bookViews>
  <sheets>
    <sheet name="commande octobre 2023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C17" i="2"/>
  <c r="E17" i="2" s="1"/>
  <c r="C16" i="2"/>
  <c r="E16" i="2" s="1"/>
  <c r="C15" i="2"/>
  <c r="E15" i="2" s="1"/>
  <c r="C14" i="2"/>
  <c r="E14" i="2" s="1"/>
  <c r="C13" i="2"/>
  <c r="E13" i="2" s="1"/>
  <c r="E29" i="2"/>
  <c r="E26" i="2"/>
  <c r="E23" i="2"/>
  <c r="E22" i="2"/>
  <c r="E20" i="2"/>
  <c r="E19" i="2"/>
  <c r="E30" i="2" l="1"/>
  <c r="C35" i="2" s="1"/>
</calcChain>
</file>

<file path=xl/sharedStrings.xml><?xml version="1.0" encoding="utf-8"?>
<sst xmlns="http://schemas.openxmlformats.org/spreadsheetml/2006/main" count="47" uniqueCount="41">
  <si>
    <t xml:space="preserve">nom de Famille : </t>
  </si>
  <si>
    <t>Association d’appartenance :</t>
  </si>
  <si>
    <t>date :</t>
  </si>
  <si>
    <t>email :</t>
  </si>
  <si>
    <t xml:space="preserve">téléphone: </t>
  </si>
  <si>
    <t>prix à la caisse</t>
  </si>
  <si>
    <t>prix total</t>
  </si>
  <si>
    <t>Amandes bio</t>
  </si>
  <si>
    <t xml:space="preserve">  avec peau</t>
  </si>
  <si>
    <t>sans peau</t>
  </si>
  <si>
    <t xml:space="preserve">Embouteillé en verre </t>
  </si>
  <si>
    <t>1 litre</t>
  </si>
  <si>
    <t>Pour plus de renseignements sur notre producteur:</t>
  </si>
  <si>
    <t>http://www.biorangesprefer.com/index.php/fr</t>
  </si>
  <si>
    <t>caisse</t>
  </si>
  <si>
    <t>5kg</t>
  </si>
  <si>
    <t>Réferente agrumes: Danièle GASTINI 06 76 15 54 99 daniele.gastini@sfr.fr</t>
  </si>
  <si>
    <t xml:space="preserve"> 500 g</t>
  </si>
  <si>
    <t>Pistache bio</t>
  </si>
  <si>
    <t>500 g</t>
  </si>
  <si>
    <t xml:space="preserve"> </t>
  </si>
  <si>
    <t>Règlement à la commande par chèque à l'ordre Marta Maria Presencia Ferrer OE</t>
  </si>
  <si>
    <t>PRIX HUILE PUR D’OLIVE VIERGE EXTRA BIO</t>
  </si>
  <si>
    <t>AMAPL'ANETH</t>
  </si>
  <si>
    <r>
      <rPr>
        <sz val="12"/>
        <rFont val="Arial"/>
        <family val="2"/>
      </rPr>
      <t>Produits bio d'Espagne  Biorange Prefer</t>
    </r>
    <r>
      <rPr>
        <b/>
        <sz val="12"/>
        <rFont val="Arial"/>
        <family val="2"/>
      </rPr>
      <t xml:space="preserve"> CAMPAGNE 2023
                                                       </t>
    </r>
  </si>
  <si>
    <t xml:space="preserve">Banque : </t>
  </si>
  <si>
    <t>Total de la commande</t>
  </si>
  <si>
    <t>Figues sèches  bio</t>
  </si>
  <si>
    <t xml:space="preserve">avocat bacon bio </t>
  </si>
  <si>
    <t>4kg</t>
  </si>
  <si>
    <t>Kaki rouge Persimon bio</t>
  </si>
  <si>
    <t>Mango bio</t>
  </si>
  <si>
    <t>Kiwi bio</t>
  </si>
  <si>
    <t>Nb de caisse</t>
  </si>
  <si>
    <t>grenade bio</t>
  </si>
  <si>
    <t>prix au sachet</t>
  </si>
  <si>
    <t xml:space="preserve">jus d'orange bio </t>
  </si>
  <si>
    <t>750ml</t>
  </si>
  <si>
    <t>jus de pamplemousse bio</t>
  </si>
  <si>
    <r>
      <t xml:space="preserve">POUR UNE </t>
    </r>
    <r>
      <rPr>
        <b/>
        <sz val="12"/>
        <color theme="1"/>
        <rFont val="Calibri Light"/>
        <family val="2"/>
        <scheme val="major"/>
      </rPr>
      <t>LIVRAISON PREVUE LE 3/11/</t>
    </r>
    <r>
      <rPr>
        <sz val="12"/>
        <color theme="1"/>
        <rFont val="Calibri Light"/>
        <family val="2"/>
        <scheme val="major"/>
      </rPr>
      <t xml:space="preserve"> 2023</t>
    </r>
  </si>
  <si>
    <t>RECEPTION DE LA COMMANDE AU PLUS TARD LE 14/10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</si>
</sst>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_-* #,##0.00\ [$€-40C]_-;\-* #,##0.00\ [$€-40C]_-;_-* &quot;-&quot;??\ [$€-40C]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rgb="FF000000"/>
      <name val="Arial"/>
      <family val="2"/>
    </font>
    <font>
      <sz val="12"/>
      <color rgb="FF000000"/>
      <name val="Calibri Light"/>
      <family val="2"/>
      <scheme val="major"/>
    </font>
    <font>
      <u/>
      <sz val="12"/>
      <color theme="1"/>
      <name val="Calibri Light"/>
      <family val="2"/>
      <scheme val="maj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 Light"/>
      <family val="2"/>
      <scheme val="major"/>
    </font>
    <font>
      <sz val="12"/>
      <color indexed="9"/>
      <name val="Calibri Light"/>
      <family val="2"/>
      <scheme val="major"/>
    </font>
    <font>
      <sz val="11"/>
      <color indexed="9"/>
      <name val="Helvetica Neue"/>
    </font>
    <font>
      <u/>
      <sz val="12"/>
      <color theme="10"/>
      <name val="Calibri Light"/>
      <family val="2"/>
      <scheme val="maj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lal"/>
    </font>
    <font>
      <b/>
      <sz val="12"/>
      <color rgb="FF000000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  <scheme val="minor"/>
    </font>
    <font>
      <sz val="11"/>
      <name val="Arial"/>
      <family val="2"/>
    </font>
    <font>
      <u/>
      <sz val="12"/>
      <name val="Helvetica Neue"/>
    </font>
    <font>
      <sz val="12"/>
      <name val="Helvetica Neue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2" applyNumberFormat="1" applyFont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11" fillId="0" borderId="0" xfId="0" applyFont="1" applyAlignment="1">
      <alignment vertical="top"/>
    </xf>
    <xf numFmtId="0" fontId="0" fillId="0" borderId="4" xfId="0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44" fontId="3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top" wrapText="1"/>
    </xf>
    <xf numFmtId="44" fontId="1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 indent="1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44" fontId="16" fillId="0" borderId="1" xfId="0" applyNumberFormat="1" applyFont="1" applyBorder="1" applyAlignment="1">
      <alignment horizontal="left" vertical="top"/>
    </xf>
    <xf numFmtId="44" fontId="8" fillId="0" borderId="1" xfId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44" fontId="8" fillId="0" borderId="3" xfId="1" applyFont="1" applyFill="1" applyBorder="1" applyAlignment="1">
      <alignment horizontal="center" vertical="center"/>
    </xf>
    <xf numFmtId="44" fontId="8" fillId="0" borderId="3" xfId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top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165" fontId="14" fillId="0" borderId="1" xfId="0" applyNumberFormat="1" applyFont="1" applyBorder="1" applyAlignment="1">
      <alignment horizontal="left" vertical="top"/>
    </xf>
    <xf numFmtId="44" fontId="14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2" applyNumberForma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BF8E6-4B9A-46A8-88FB-C9BCA0838EAE}">
  <dimension ref="A1:E38"/>
  <sheetViews>
    <sheetView tabSelected="1" topLeftCell="A4" zoomScale="78" zoomScaleNormal="78" workbookViewId="0">
      <selection activeCell="P11" sqref="P11"/>
    </sheetView>
  </sheetViews>
  <sheetFormatPr baseColWidth="10" defaultColWidth="7.54296875" defaultRowHeight="15.5"/>
  <cols>
    <col min="1" max="1" width="32.54296875" style="5" customWidth="1"/>
    <col min="2" max="2" width="10.81640625" style="9" customWidth="1"/>
    <col min="3" max="3" width="12.81640625" style="5" customWidth="1"/>
    <col min="4" max="4" width="8.81640625" style="3" bestFit="1" customWidth="1"/>
    <col min="5" max="5" width="12.1796875" style="4" bestFit="1" customWidth="1"/>
    <col min="6" max="16384" width="7.54296875" style="5"/>
  </cols>
  <sheetData>
    <row r="1" spans="1:5" ht="20.149999999999999" customHeight="1">
      <c r="A1" s="1" t="s">
        <v>0</v>
      </c>
      <c r="B1" s="64"/>
      <c r="C1" s="64"/>
    </row>
    <row r="2" spans="1:5" ht="20.149999999999999" customHeight="1">
      <c r="A2" s="1" t="s">
        <v>1</v>
      </c>
      <c r="B2" s="64" t="s">
        <v>23</v>
      </c>
      <c r="C2" s="64"/>
    </row>
    <row r="3" spans="1:5" ht="20.149999999999999" customHeight="1">
      <c r="A3" s="1" t="s">
        <v>2</v>
      </c>
      <c r="B3" s="65"/>
      <c r="C3" s="65"/>
    </row>
    <row r="4" spans="1:5" ht="20.149999999999999" customHeight="1">
      <c r="A4" s="1" t="s">
        <v>3</v>
      </c>
      <c r="B4" s="66"/>
      <c r="C4" s="67"/>
    </row>
    <row r="5" spans="1:5" ht="20.149999999999999" customHeight="1">
      <c r="A5" s="1" t="s">
        <v>4</v>
      </c>
      <c r="B5" s="68"/>
      <c r="C5" s="68"/>
    </row>
    <row r="6" spans="1:5" ht="20.149999999999999" customHeight="1" thickBot="1">
      <c r="A6" s="6"/>
      <c r="B6" s="6"/>
      <c r="C6" s="6"/>
    </row>
    <row r="7" spans="1:5">
      <c r="A7" s="69" t="s">
        <v>40</v>
      </c>
      <c r="B7" s="70"/>
      <c r="C7" s="70"/>
      <c r="D7" s="70"/>
      <c r="E7" s="71"/>
    </row>
    <row r="8" spans="1:5">
      <c r="A8" s="59" t="s">
        <v>39</v>
      </c>
      <c r="B8" s="60"/>
      <c r="C8" s="60"/>
      <c r="D8" s="60"/>
      <c r="E8" s="61"/>
    </row>
    <row r="9" spans="1:5" ht="16" thickBot="1">
      <c r="A9" s="25" t="s">
        <v>16</v>
      </c>
      <c r="B9" s="26"/>
      <c r="C9" s="26"/>
      <c r="D9" s="27"/>
      <c r="E9" s="28"/>
    </row>
    <row r="10" spans="1:5">
      <c r="B10" s="8"/>
      <c r="C10" s="3"/>
    </row>
    <row r="11" spans="1:5" s="7" customFormat="1" ht="31">
      <c r="A11" s="62" t="s">
        <v>24</v>
      </c>
      <c r="B11" s="63"/>
      <c r="C11" s="30" t="s">
        <v>5</v>
      </c>
      <c r="D11" s="58" t="s">
        <v>33</v>
      </c>
      <c r="E11" s="10" t="s">
        <v>6</v>
      </c>
    </row>
    <row r="12" spans="1:5" ht="17.149999999999999" customHeight="1">
      <c r="A12" s="11"/>
      <c r="B12" s="12" t="s">
        <v>14</v>
      </c>
      <c r="C12" s="13"/>
      <c r="D12" s="10"/>
      <c r="E12" s="14"/>
    </row>
    <row r="13" spans="1:5" ht="17.149999999999999" customHeight="1">
      <c r="A13" s="35" t="s">
        <v>28</v>
      </c>
      <c r="B13" s="2" t="s">
        <v>29</v>
      </c>
      <c r="C13" s="56">
        <f>5.76*"4"</f>
        <v>23.04</v>
      </c>
      <c r="D13" s="10"/>
      <c r="E13" s="33">
        <f t="shared" ref="E13:E29" si="0">C13*D13</f>
        <v>0</v>
      </c>
    </row>
    <row r="14" spans="1:5" ht="17.149999999999999" customHeight="1">
      <c r="A14" s="35" t="s">
        <v>30</v>
      </c>
      <c r="B14" s="2" t="s">
        <v>15</v>
      </c>
      <c r="C14" s="57">
        <f>4.06*5</f>
        <v>20.299999999999997</v>
      </c>
      <c r="D14" s="10"/>
      <c r="E14" s="33">
        <f t="shared" si="0"/>
        <v>0</v>
      </c>
    </row>
    <row r="15" spans="1:5" ht="17.149999999999999" customHeight="1">
      <c r="A15" s="35" t="s">
        <v>31</v>
      </c>
      <c r="B15" s="2" t="s">
        <v>29</v>
      </c>
      <c r="C15" s="56">
        <f>5.76*"4"</f>
        <v>23.04</v>
      </c>
      <c r="D15" s="10"/>
      <c r="E15" s="33">
        <f t="shared" si="0"/>
        <v>0</v>
      </c>
    </row>
    <row r="16" spans="1:5" ht="17.149999999999999" customHeight="1">
      <c r="A16" s="35" t="s">
        <v>32</v>
      </c>
      <c r="B16" s="2" t="s">
        <v>15</v>
      </c>
      <c r="C16" s="56">
        <f>5.1*5</f>
        <v>25.5</v>
      </c>
      <c r="D16" s="10"/>
      <c r="E16" s="33">
        <f t="shared" si="0"/>
        <v>0</v>
      </c>
    </row>
    <row r="17" spans="1:5" ht="17.149999999999999" customHeight="1">
      <c r="A17" s="35" t="s">
        <v>34</v>
      </c>
      <c r="B17" s="2" t="s">
        <v>15</v>
      </c>
      <c r="C17" s="56">
        <f>3.68*5</f>
        <v>18.400000000000002</v>
      </c>
      <c r="D17" s="10"/>
      <c r="E17" s="33">
        <f t="shared" si="0"/>
        <v>0</v>
      </c>
    </row>
    <row r="18" spans="1:5" ht="17.149999999999999" customHeight="1">
      <c r="A18" s="35"/>
      <c r="B18" s="2"/>
      <c r="C18" s="56" t="s">
        <v>35</v>
      </c>
      <c r="D18" s="10"/>
      <c r="E18" s="33"/>
    </row>
    <row r="19" spans="1:5" s="45" customFormat="1" ht="17.149999999999999" customHeight="1">
      <c r="A19" s="34" t="s">
        <v>27</v>
      </c>
      <c r="B19" s="42" t="s">
        <v>17</v>
      </c>
      <c r="C19" s="43">
        <v>3.72</v>
      </c>
      <c r="D19" s="44"/>
      <c r="E19" s="33">
        <f t="shared" si="0"/>
        <v>0</v>
      </c>
    </row>
    <row r="20" spans="1:5" s="45" customFormat="1" ht="17.149999999999999" customHeight="1">
      <c r="A20" s="34" t="s">
        <v>18</v>
      </c>
      <c r="B20" s="42" t="s">
        <v>19</v>
      </c>
      <c r="C20" s="43">
        <v>8.3800000000000008</v>
      </c>
      <c r="D20" s="44"/>
      <c r="E20" s="33">
        <f t="shared" si="0"/>
        <v>0</v>
      </c>
    </row>
    <row r="21" spans="1:5" s="45" customFormat="1" ht="17.149999999999999" customHeight="1">
      <c r="A21" s="34" t="s">
        <v>7</v>
      </c>
      <c r="B21" s="46"/>
      <c r="C21" s="47"/>
      <c r="D21" s="44"/>
      <c r="E21" s="33"/>
    </row>
    <row r="22" spans="1:5" s="45" customFormat="1" ht="17.149999999999999" customHeight="1">
      <c r="A22" s="34" t="s">
        <v>8</v>
      </c>
      <c r="B22" s="42" t="s">
        <v>19</v>
      </c>
      <c r="C22" s="43">
        <v>7.1</v>
      </c>
      <c r="D22" s="44"/>
      <c r="E22" s="33">
        <f t="shared" si="0"/>
        <v>0</v>
      </c>
    </row>
    <row r="23" spans="1:5" s="45" customFormat="1" ht="17.149999999999999" customHeight="1">
      <c r="A23" s="48" t="s">
        <v>9</v>
      </c>
      <c r="B23" s="42" t="s">
        <v>19</v>
      </c>
      <c r="C23" s="43">
        <v>7.8</v>
      </c>
      <c r="D23" s="44"/>
      <c r="E23" s="33">
        <f t="shared" si="0"/>
        <v>0</v>
      </c>
    </row>
    <row r="24" spans="1:5" s="45" customFormat="1" ht="17.149999999999999" customHeight="1">
      <c r="A24" s="49"/>
      <c r="B24" s="42"/>
      <c r="C24" s="50"/>
      <c r="D24" s="44"/>
      <c r="E24" s="33"/>
    </row>
    <row r="25" spans="1:5" s="45" customFormat="1" ht="17.149999999999999" customHeight="1">
      <c r="A25" s="36" t="s">
        <v>22</v>
      </c>
      <c r="B25" s="42"/>
      <c r="C25" s="50"/>
      <c r="D25" s="44"/>
      <c r="E25" s="33"/>
    </row>
    <row r="26" spans="1:5" s="45" customFormat="1" ht="17.149999999999999" customHeight="1">
      <c r="A26" s="32" t="s">
        <v>10</v>
      </c>
      <c r="B26" s="42" t="s">
        <v>11</v>
      </c>
      <c r="C26" s="43">
        <v>13.3</v>
      </c>
      <c r="D26" s="44"/>
      <c r="E26" s="33">
        <f t="shared" si="0"/>
        <v>0</v>
      </c>
    </row>
    <row r="27" spans="1:5" s="45" customFormat="1" ht="17.149999999999999" customHeight="1">
      <c r="A27" s="32"/>
      <c r="B27" s="42"/>
      <c r="C27" s="43"/>
      <c r="D27" s="44"/>
      <c r="E27" s="33"/>
    </row>
    <row r="28" spans="1:5" s="45" customFormat="1" ht="17.149999999999999" customHeight="1">
      <c r="A28" s="32" t="s">
        <v>36</v>
      </c>
      <c r="B28" s="42" t="s">
        <v>37</v>
      </c>
      <c r="C28" s="43">
        <v>3.99</v>
      </c>
      <c r="D28" s="44"/>
      <c r="E28" s="33">
        <f t="shared" si="0"/>
        <v>0</v>
      </c>
    </row>
    <row r="29" spans="1:5" ht="17.149999999999999" customHeight="1">
      <c r="A29" s="37" t="s">
        <v>38</v>
      </c>
      <c r="B29" s="38" t="s">
        <v>37</v>
      </c>
      <c r="C29" s="43">
        <v>3.99</v>
      </c>
      <c r="D29" s="44"/>
      <c r="E29" s="33">
        <f t="shared" si="0"/>
        <v>0</v>
      </c>
    </row>
    <row r="30" spans="1:5" ht="17.149999999999999" customHeight="1">
      <c r="A30" s="39" t="s">
        <v>26</v>
      </c>
      <c r="B30" s="40"/>
      <c r="C30" s="41"/>
      <c r="D30" s="41"/>
      <c r="E30" s="33">
        <f>SUM(E12:E29)</f>
        <v>0</v>
      </c>
    </row>
    <row r="31" spans="1:5">
      <c r="A31" s="24"/>
    </row>
    <row r="32" spans="1:5">
      <c r="A32" s="29" t="s">
        <v>21</v>
      </c>
      <c r="B32" s="15"/>
      <c r="C32" s="15"/>
      <c r="D32" s="16"/>
      <c r="E32" s="16"/>
    </row>
    <row r="33" spans="1:5" ht="16" thickBot="1">
      <c r="A33" s="17" t="s">
        <v>20</v>
      </c>
      <c r="B33" s="18"/>
      <c r="C33" s="19"/>
    </row>
    <row r="34" spans="1:5" ht="20.149999999999999" customHeight="1" thickBot="1">
      <c r="A34" s="20" t="s">
        <v>25</v>
      </c>
      <c r="B34" s="21"/>
      <c r="C34" s="22"/>
    </row>
    <row r="35" spans="1:5" ht="20.149999999999999" customHeight="1" thickBot="1">
      <c r="A35" s="19"/>
      <c r="B35" s="19"/>
      <c r="C35" s="31">
        <f>E30</f>
        <v>0</v>
      </c>
    </row>
    <row r="36" spans="1:5" s="45" customFormat="1">
      <c r="A36" s="51" t="s">
        <v>12</v>
      </c>
      <c r="B36" s="52"/>
      <c r="D36" s="53"/>
      <c r="E36" s="54"/>
    </row>
    <row r="37" spans="1:5" s="45" customFormat="1">
      <c r="A37" s="55" t="s">
        <v>13</v>
      </c>
      <c r="B37" s="52"/>
      <c r="D37" s="53"/>
      <c r="E37" s="54"/>
    </row>
    <row r="38" spans="1:5">
      <c r="A38" s="23"/>
    </row>
  </sheetData>
  <sheetProtection selectLockedCells="1"/>
  <protectedRanges>
    <protectedRange sqref="B1:C5" name="Plage1"/>
    <protectedRange sqref="D13:D29" name="Plage2"/>
    <protectedRange sqref="A34:C35" name="Plage3"/>
  </protectedRanges>
  <mergeCells count="8">
    <mergeCell ref="A8:E8"/>
    <mergeCell ref="A11:B11"/>
    <mergeCell ref="B1:C1"/>
    <mergeCell ref="B2:C2"/>
    <mergeCell ref="B3:C3"/>
    <mergeCell ref="B4:C4"/>
    <mergeCell ref="B5:C5"/>
    <mergeCell ref="A7:E7"/>
  </mergeCells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octobre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Daniele Gastini</cp:lastModifiedBy>
  <cp:lastPrinted>2023-09-29T08:51:38Z</cp:lastPrinted>
  <dcterms:created xsi:type="dcterms:W3CDTF">2021-11-19T07:36:25Z</dcterms:created>
  <dcterms:modified xsi:type="dcterms:W3CDTF">2023-09-29T17:24:16Z</dcterms:modified>
</cp:coreProperties>
</file>