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MAP\Perso\"/>
    </mc:Choice>
  </mc:AlternateContent>
  <xr:revisionPtr revIDLastSave="0" documentId="13_ncr:1_{CA286D51-2214-4671-96CA-0A47D0587519}" xr6:coauthVersionLast="47" xr6:coauthVersionMax="47" xr10:uidLastSave="{00000000-0000-0000-0000-000000000000}"/>
  <bookViews>
    <workbookView xWindow="-120" yWindow="-120" windowWidth="24240" windowHeight="13140" xr2:uid="{D9384F62-EF65-4F4F-BE57-656CF4D212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D29" i="1"/>
  <c r="F29" i="1" s="1"/>
  <c r="F27" i="1"/>
  <c r="F26" i="1"/>
  <c r="F25" i="1"/>
  <c r="D23" i="1"/>
  <c r="F23" i="1" s="1"/>
  <c r="D22" i="1"/>
  <c r="F22" i="1" s="1"/>
  <c r="D20" i="1"/>
  <c r="F20" i="1" s="1"/>
  <c r="D19" i="1"/>
  <c r="F19" i="1" s="1"/>
  <c r="D17" i="1"/>
  <c r="F17" i="1" s="1"/>
  <c r="D16" i="1"/>
  <c r="F16" i="1" s="1"/>
  <c r="D15" i="1"/>
  <c r="F15" i="1" s="1"/>
  <c r="D14" i="1"/>
  <c r="F14" i="1" s="1"/>
  <c r="D13" i="1"/>
  <c r="F13" i="1" s="1"/>
  <c r="F31" i="1" s="1"/>
  <c r="D36" i="1" s="1"/>
</calcChain>
</file>

<file path=xl/sharedStrings.xml><?xml version="1.0" encoding="utf-8"?>
<sst xmlns="http://schemas.openxmlformats.org/spreadsheetml/2006/main" count="55" uniqueCount="48">
  <si>
    <t xml:space="preserve">nom de Famille : </t>
  </si>
  <si>
    <t>AMAPL'ANETH</t>
  </si>
  <si>
    <r>
      <t xml:space="preserve">POUR UNE </t>
    </r>
    <r>
      <rPr>
        <b/>
        <sz val="12"/>
        <color theme="1"/>
        <rFont val="Calibri Light"/>
        <family val="2"/>
        <scheme val="major"/>
      </rPr>
      <t>LIVRAISON PREVISIONNELLE LE</t>
    </r>
    <r>
      <rPr>
        <sz val="12"/>
        <color theme="1"/>
        <rFont val="Calibri Light"/>
        <family val="2"/>
        <scheme val="major"/>
      </rPr>
      <t xml:space="preserve"> 01/03/2024</t>
    </r>
  </si>
  <si>
    <r>
      <rPr>
        <sz val="12"/>
        <rFont val="Arial"/>
        <family val="2"/>
      </rPr>
      <t>Produits bio d'Espagne  Biorange Prefer</t>
    </r>
    <r>
      <rPr>
        <b/>
        <sz val="12"/>
        <rFont val="Arial"/>
        <family val="2"/>
      </rPr>
      <t xml:space="preserve"> CAMPAGNE 2024
                                                       </t>
    </r>
  </si>
  <si>
    <t>prix indicatif du kg</t>
  </si>
  <si>
    <t>prix à la caisse</t>
  </si>
  <si>
    <t>Nb de caisse</t>
  </si>
  <si>
    <t>prix total</t>
  </si>
  <si>
    <t>caisse</t>
  </si>
  <si>
    <t>Oranges bio  ( tipo Navel)</t>
  </si>
  <si>
    <t>5kg</t>
  </si>
  <si>
    <t>mandarine</t>
  </si>
  <si>
    <t>Citrons bio</t>
  </si>
  <si>
    <t>Pamplemousse Star Ruby bio</t>
  </si>
  <si>
    <t>Avocat Hass bio</t>
  </si>
  <si>
    <t>4kg</t>
  </si>
  <si>
    <t>fruits secs</t>
  </si>
  <si>
    <t>Figues sèches  bio</t>
  </si>
  <si>
    <t xml:space="preserve"> 500 g</t>
  </si>
  <si>
    <t>Pistache bio</t>
  </si>
  <si>
    <t>500 g</t>
  </si>
  <si>
    <t>Amandes bio</t>
  </si>
  <si>
    <t xml:space="preserve">  avec peau</t>
  </si>
  <si>
    <t>sans peau</t>
  </si>
  <si>
    <t>jus de fruit bio</t>
  </si>
  <si>
    <t xml:space="preserve">grenade </t>
  </si>
  <si>
    <t>750 ML</t>
  </si>
  <si>
    <t xml:space="preserve">oranges   </t>
  </si>
  <si>
    <t xml:space="preserve">pamplemousse </t>
  </si>
  <si>
    <t>huile d'olive vierge extra bio</t>
  </si>
  <si>
    <t xml:space="preserve">Embouteillé en verre </t>
  </si>
  <si>
    <t>1 litre</t>
  </si>
  <si>
    <t xml:space="preserve"> en bidon de 5l</t>
  </si>
  <si>
    <t>Total de la commande</t>
  </si>
  <si>
    <t>Règlement à la commande par chèque à l'ordre Marta Maria Presencia Ferrer OE</t>
  </si>
  <si>
    <t xml:space="preserve"> </t>
  </si>
  <si>
    <t xml:space="preserve">Banque : </t>
  </si>
  <si>
    <t>chèque n°</t>
  </si>
  <si>
    <t>Montant :</t>
  </si>
  <si>
    <t>Pour plus de renseignements sur notre producteur:</t>
  </si>
  <si>
    <t>http://www.biorangesprefer.com/index.php/fr</t>
  </si>
  <si>
    <t>Réferente agrumes : Danièle GASTINI 06 76 15 54 99 daniele.gastini@sfr.fr</t>
  </si>
  <si>
    <t>5 litres</t>
  </si>
  <si>
    <r>
      <t>RECEPTION DE LA COMMANDE AU PLUS TARD LE</t>
    </r>
    <r>
      <rPr>
        <b/>
        <sz val="12"/>
        <color theme="1"/>
        <rFont val="Calibri Light"/>
        <family val="2"/>
        <scheme val="major"/>
      </rPr>
      <t xml:space="preserve"> 17/02/ 2024</t>
    </r>
  </si>
  <si>
    <t xml:space="preserve">Association d’appartenance </t>
  </si>
  <si>
    <t xml:space="preserve">date </t>
  </si>
  <si>
    <t xml:space="preserve">email </t>
  </si>
  <si>
    <t>téléphone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</si>
</sst>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0;;;@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Calibri Light"/>
      <family val="2"/>
      <scheme val="major"/>
    </font>
    <font>
      <i/>
      <sz val="12"/>
      <name val="Arial"/>
      <family val="2"/>
    </font>
    <font>
      <i/>
      <sz val="12"/>
      <color rgb="FF000000"/>
      <name val="Arial"/>
      <family val="2"/>
    </font>
    <font>
      <i/>
      <sz val="12"/>
      <color rgb="FF000000"/>
      <name val="Calibri Light"/>
      <family val="2"/>
      <scheme val="major"/>
    </font>
    <font>
      <b/>
      <i/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i/>
      <sz val="12"/>
      <name val="Calibri Light"/>
      <family val="2"/>
      <scheme val="major"/>
    </font>
    <font>
      <i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indexed="9"/>
      <name val="Calibri Light"/>
      <family val="2"/>
      <scheme val="major"/>
    </font>
    <font>
      <u/>
      <sz val="12"/>
      <color theme="10"/>
      <name val="Calibri Light"/>
      <family val="2"/>
      <scheme val="major"/>
    </font>
    <font>
      <u/>
      <sz val="12"/>
      <name val="Helvetica Neue"/>
    </font>
    <font>
      <sz val="12"/>
      <name val="Helvetica Neue"/>
    </font>
    <font>
      <sz val="12"/>
      <name val="Calibri Light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Arilal"/>
    </font>
    <font>
      <sz val="12"/>
      <color indexed="9"/>
      <name val="Helvetica Neue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44" fontId="7" fillId="0" borderId="1" xfId="1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left" vertical="top"/>
    </xf>
    <xf numFmtId="44" fontId="7" fillId="0" borderId="1" xfId="1" applyFont="1" applyFill="1" applyBorder="1" applyAlignment="1">
      <alignment horizontal="left" vertical="top"/>
    </xf>
    <xf numFmtId="44" fontId="10" fillId="0" borderId="1" xfId="0" applyNumberFormat="1" applyFont="1" applyBorder="1" applyAlignment="1">
      <alignment horizontal="left" vertical="top"/>
    </xf>
    <xf numFmtId="0" fontId="11" fillId="0" borderId="12" xfId="0" applyFont="1" applyBorder="1" applyAlignment="1">
      <alignment horizontal="right" vertical="top" wrapText="1" indent="1"/>
    </xf>
    <xf numFmtId="44" fontId="12" fillId="0" borderId="1" xfId="1" applyFont="1" applyFill="1" applyBorder="1" applyAlignment="1">
      <alignment horizontal="right" vertical="center"/>
    </xf>
    <xf numFmtId="44" fontId="13" fillId="0" borderId="1" xfId="0" applyNumberFormat="1" applyFont="1" applyBorder="1" applyAlignment="1">
      <alignment horizontal="right" vertical="top"/>
    </xf>
    <xf numFmtId="44" fontId="12" fillId="0" borderId="1" xfId="1" applyFont="1" applyFill="1" applyBorder="1" applyAlignment="1">
      <alignment horizontal="right" vertical="top"/>
    </xf>
    <xf numFmtId="0" fontId="13" fillId="0" borderId="1" xfId="0" applyFont="1" applyBorder="1" applyAlignment="1">
      <alignment horizontal="right" vertical="top"/>
    </xf>
    <xf numFmtId="44" fontId="14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44" fontId="9" fillId="0" borderId="1" xfId="1" applyFont="1" applyFill="1" applyBorder="1" applyAlignment="1">
      <alignment horizontal="center" vertical="center"/>
    </xf>
    <xf numFmtId="44" fontId="15" fillId="0" borderId="1" xfId="0" applyNumberFormat="1" applyFont="1" applyBorder="1" applyAlignment="1">
      <alignment horizontal="left" vertical="top"/>
    </xf>
    <xf numFmtId="44" fontId="9" fillId="0" borderId="1" xfId="1" applyFont="1" applyFill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44" fontId="9" fillId="0" borderId="13" xfId="1" applyFont="1" applyFill="1" applyBorder="1" applyAlignment="1">
      <alignment horizontal="center" vertical="center"/>
    </xf>
    <xf numFmtId="44" fontId="15" fillId="0" borderId="13" xfId="0" applyNumberFormat="1" applyFont="1" applyBorder="1" applyAlignment="1">
      <alignment horizontal="left" vertical="top"/>
    </xf>
    <xf numFmtId="44" fontId="9" fillId="0" borderId="13" xfId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right" vertical="top" wrapText="1" indent="1"/>
    </xf>
    <xf numFmtId="44" fontId="11" fillId="0" borderId="1" xfId="1" applyFont="1" applyFill="1" applyBorder="1" applyAlignment="1">
      <alignment horizontal="right" vertical="center"/>
    </xf>
    <xf numFmtId="44" fontId="16" fillId="0" borderId="1" xfId="0" applyNumberFormat="1" applyFont="1" applyBorder="1" applyAlignment="1">
      <alignment horizontal="right" vertical="top"/>
    </xf>
    <xf numFmtId="44" fontId="11" fillId="0" borderId="1" xfId="1" applyFont="1" applyFill="1" applyBorder="1" applyAlignment="1">
      <alignment horizontal="right" vertical="top"/>
    </xf>
    <xf numFmtId="0" fontId="16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right" wrapText="1"/>
    </xf>
    <xf numFmtId="44" fontId="11" fillId="0" borderId="1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/>
    <xf numFmtId="0" fontId="6" fillId="0" borderId="0" xfId="0" applyFont="1" applyAlignment="1">
      <alignment horizontal="center" vertical="center"/>
    </xf>
    <xf numFmtId="0" fontId="21" fillId="0" borderId="0" xfId="2" applyNumberFormat="1" applyFont="1" applyAlignment="1">
      <alignment horizontal="left" vertical="top"/>
    </xf>
    <xf numFmtId="165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6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vertical="top"/>
    </xf>
    <xf numFmtId="165" fontId="2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top"/>
    </xf>
    <xf numFmtId="165" fontId="6" fillId="0" borderId="15" xfId="0" applyNumberFormat="1" applyFont="1" applyBorder="1" applyAlignment="1">
      <alignment horizontal="right" vertical="center"/>
    </xf>
    <xf numFmtId="44" fontId="2" fillId="0" borderId="16" xfId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44" fontId="24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0" fontId="26" fillId="0" borderId="1" xfId="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5" fillId="0" borderId="1" xfId="0" applyFont="1" applyBorder="1" applyAlignment="1">
      <alignment horizontal="left" vertical="top"/>
    </xf>
    <xf numFmtId="0" fontId="27" fillId="0" borderId="0" xfId="0" applyFont="1" applyAlignment="1">
      <alignment horizontal="right" vertical="top"/>
    </xf>
    <xf numFmtId="0" fontId="28" fillId="0" borderId="0" xfId="0" applyFont="1" applyAlignment="1">
      <alignment horizontal="left" vertical="top"/>
    </xf>
    <xf numFmtId="44" fontId="29" fillId="0" borderId="1" xfId="0" applyNumberFormat="1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 wrapText="1" indent="1"/>
    </xf>
    <xf numFmtId="0" fontId="30" fillId="0" borderId="0" xfId="0" applyFont="1"/>
    <xf numFmtId="0" fontId="30" fillId="0" borderId="0" xfId="0" applyFont="1" applyAlignment="1">
      <alignment vertical="top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9D81B-0BB3-4504-A0B2-1735BF758033}">
  <dimension ref="A1:F39"/>
  <sheetViews>
    <sheetView tabSelected="1" zoomScale="86" zoomScaleNormal="86" workbookViewId="0">
      <selection activeCell="G3" sqref="G3"/>
    </sheetView>
  </sheetViews>
  <sheetFormatPr baseColWidth="10" defaultColWidth="7.5703125" defaultRowHeight="15.75"/>
  <cols>
    <col min="1" max="1" width="32.5703125" style="83" customWidth="1"/>
    <col min="2" max="2" width="10.85546875" style="50" customWidth="1"/>
    <col min="3" max="3" width="11.7109375" style="8" bestFit="1" customWidth="1"/>
    <col min="4" max="4" width="12.85546875" style="83" customWidth="1"/>
    <col min="5" max="5" width="8.85546875" style="1" bestFit="1" customWidth="1"/>
    <col min="6" max="6" width="12.140625" style="2" bestFit="1" customWidth="1"/>
    <col min="7" max="16384" width="7.5703125" style="83"/>
  </cols>
  <sheetData>
    <row r="1" spans="1:6" ht="20.100000000000001" customHeight="1">
      <c r="A1" s="70" t="s">
        <v>0</v>
      </c>
      <c r="B1" s="76"/>
      <c r="C1" s="76"/>
      <c r="D1" s="76"/>
    </row>
    <row r="2" spans="1:6" ht="20.100000000000001" customHeight="1">
      <c r="A2" s="70" t="s">
        <v>44</v>
      </c>
      <c r="B2" s="76" t="s">
        <v>1</v>
      </c>
      <c r="C2" s="76"/>
      <c r="D2" s="76"/>
    </row>
    <row r="3" spans="1:6" ht="20.100000000000001" customHeight="1">
      <c r="A3" s="70" t="s">
        <v>45</v>
      </c>
      <c r="B3" s="77"/>
      <c r="C3" s="77"/>
      <c r="D3" s="77"/>
    </row>
    <row r="4" spans="1:6" ht="20.100000000000001" customHeight="1">
      <c r="A4" s="70" t="s">
        <v>46</v>
      </c>
      <c r="B4" s="84"/>
      <c r="C4" s="78"/>
      <c r="D4" s="78"/>
    </row>
    <row r="5" spans="1:6" ht="20.100000000000001" customHeight="1">
      <c r="A5" s="70" t="s">
        <v>47</v>
      </c>
      <c r="B5" s="79"/>
      <c r="C5" s="79"/>
      <c r="D5" s="79"/>
    </row>
    <row r="6" spans="1:6" ht="20.100000000000001" customHeight="1" thickBot="1">
      <c r="A6" s="3"/>
      <c r="B6" s="3"/>
      <c r="C6" s="3"/>
      <c r="D6" s="3"/>
    </row>
    <row r="7" spans="1:6">
      <c r="A7" s="80" t="s">
        <v>43</v>
      </c>
      <c r="B7" s="81"/>
      <c r="C7" s="81"/>
      <c r="D7" s="81"/>
      <c r="E7" s="81"/>
      <c r="F7" s="82"/>
    </row>
    <row r="8" spans="1:6">
      <c r="A8" s="71" t="s">
        <v>2</v>
      </c>
      <c r="B8" s="72"/>
      <c r="C8" s="72"/>
      <c r="D8" s="72"/>
      <c r="E8" s="72"/>
      <c r="F8" s="73"/>
    </row>
    <row r="9" spans="1:6" ht="16.5" thickBot="1">
      <c r="A9" s="4" t="s">
        <v>41</v>
      </c>
      <c r="B9" s="5"/>
      <c r="C9" s="5"/>
      <c r="D9" s="5"/>
      <c r="E9" s="6"/>
      <c r="F9" s="7"/>
    </row>
    <row r="10" spans="1:6">
      <c r="B10" s="8"/>
      <c r="C10" s="83"/>
      <c r="D10" s="1"/>
    </row>
    <row r="11" spans="1:6" s="85" customFormat="1" ht="47.25">
      <c r="A11" s="74" t="s">
        <v>3</v>
      </c>
      <c r="B11" s="75"/>
      <c r="C11" s="9" t="s">
        <v>4</v>
      </c>
      <c r="D11" s="9" t="s">
        <v>5</v>
      </c>
      <c r="E11" s="10" t="s">
        <v>6</v>
      </c>
      <c r="F11" s="11" t="s">
        <v>7</v>
      </c>
    </row>
    <row r="12" spans="1:6" ht="17.100000000000001" customHeight="1">
      <c r="A12" s="12"/>
      <c r="B12" s="13" t="s">
        <v>8</v>
      </c>
      <c r="C12" s="14"/>
      <c r="D12" s="86"/>
      <c r="E12" s="11"/>
      <c r="F12" s="15"/>
    </row>
    <row r="13" spans="1:6" ht="17.100000000000001" customHeight="1">
      <c r="A13" s="16" t="s">
        <v>9</v>
      </c>
      <c r="B13" s="17" t="s">
        <v>10</v>
      </c>
      <c r="C13" s="18">
        <v>2.95</v>
      </c>
      <c r="D13" s="19">
        <f>+C13*5</f>
        <v>14.75</v>
      </c>
      <c r="E13" s="11"/>
      <c r="F13" s="20">
        <f t="shared" ref="F13:F30" si="0">D13*E13</f>
        <v>0</v>
      </c>
    </row>
    <row r="14" spans="1:6" ht="17.100000000000001" customHeight="1">
      <c r="A14" s="16" t="s">
        <v>11</v>
      </c>
      <c r="B14" s="17" t="s">
        <v>10</v>
      </c>
      <c r="C14" s="18">
        <v>3.85</v>
      </c>
      <c r="D14" s="19">
        <f>+C14*5</f>
        <v>19.25</v>
      </c>
      <c r="E14" s="11"/>
      <c r="F14" s="20">
        <f t="shared" si="0"/>
        <v>0</v>
      </c>
    </row>
    <row r="15" spans="1:6" ht="17.100000000000001" customHeight="1">
      <c r="A15" s="16" t="s">
        <v>12</v>
      </c>
      <c r="B15" s="17" t="s">
        <v>10</v>
      </c>
      <c r="C15" s="18">
        <v>3.65</v>
      </c>
      <c r="D15" s="19">
        <f>+C15*5</f>
        <v>18.25</v>
      </c>
      <c r="E15" s="11"/>
      <c r="F15" s="20">
        <f t="shared" si="0"/>
        <v>0</v>
      </c>
    </row>
    <row r="16" spans="1:6" ht="17.100000000000001" customHeight="1">
      <c r="A16" s="16" t="s">
        <v>13</v>
      </c>
      <c r="B16" s="17" t="s">
        <v>10</v>
      </c>
      <c r="C16" s="18">
        <v>3.22</v>
      </c>
      <c r="D16" s="19">
        <f>+C16*5</f>
        <v>16.100000000000001</v>
      </c>
      <c r="E16" s="11"/>
      <c r="F16" s="20">
        <f t="shared" si="0"/>
        <v>0</v>
      </c>
    </row>
    <row r="17" spans="1:6" ht="17.100000000000001" customHeight="1">
      <c r="A17" s="16" t="s">
        <v>14</v>
      </c>
      <c r="B17" s="17" t="s">
        <v>15</v>
      </c>
      <c r="C17" s="18">
        <v>8.1</v>
      </c>
      <c r="D17" s="19">
        <f>+C17*4</f>
        <v>32.4</v>
      </c>
      <c r="E17" s="11"/>
      <c r="F17" s="20">
        <f t="shared" si="0"/>
        <v>0</v>
      </c>
    </row>
    <row r="18" spans="1:6" s="87" customFormat="1" ht="17.100000000000001" customHeight="1">
      <c r="A18" s="21" t="s">
        <v>16</v>
      </c>
      <c r="B18" s="22"/>
      <c r="C18" s="23"/>
      <c r="D18" s="24"/>
      <c r="E18" s="25"/>
      <c r="F18" s="26"/>
    </row>
    <row r="19" spans="1:6" s="88" customFormat="1" ht="17.100000000000001" customHeight="1">
      <c r="A19" s="27" t="s">
        <v>17</v>
      </c>
      <c r="B19" s="28" t="s">
        <v>18</v>
      </c>
      <c r="C19" s="29">
        <v>4</v>
      </c>
      <c r="D19" s="30">
        <f>C19</f>
        <v>4</v>
      </c>
      <c r="E19" s="31"/>
      <c r="F19" s="20">
        <f t="shared" si="0"/>
        <v>0</v>
      </c>
    </row>
    <row r="20" spans="1:6" s="88" customFormat="1" ht="17.100000000000001" customHeight="1">
      <c r="A20" s="27" t="s">
        <v>19</v>
      </c>
      <c r="B20" s="28" t="s">
        <v>20</v>
      </c>
      <c r="C20" s="29">
        <v>8.6999999999999993</v>
      </c>
      <c r="D20" s="30">
        <f>C20</f>
        <v>8.6999999999999993</v>
      </c>
      <c r="E20" s="31"/>
      <c r="F20" s="20">
        <f t="shared" si="0"/>
        <v>0</v>
      </c>
    </row>
    <row r="21" spans="1:6" s="88" customFormat="1" ht="17.100000000000001" customHeight="1">
      <c r="A21" s="27" t="s">
        <v>21</v>
      </c>
      <c r="B21" s="32"/>
      <c r="C21" s="33"/>
      <c r="D21" s="34"/>
      <c r="E21" s="31"/>
      <c r="F21" s="20"/>
    </row>
    <row r="22" spans="1:6" s="88" customFormat="1" ht="17.100000000000001" customHeight="1">
      <c r="A22" s="27" t="s">
        <v>22</v>
      </c>
      <c r="B22" s="28" t="s">
        <v>20</v>
      </c>
      <c r="C22" s="29">
        <v>7.35</v>
      </c>
      <c r="D22" s="30">
        <f>+C22</f>
        <v>7.35</v>
      </c>
      <c r="E22" s="31"/>
      <c r="F22" s="20">
        <f t="shared" si="0"/>
        <v>0</v>
      </c>
    </row>
    <row r="23" spans="1:6" s="88" customFormat="1" ht="17.100000000000001" customHeight="1">
      <c r="A23" s="35" t="s">
        <v>23</v>
      </c>
      <c r="B23" s="28" t="s">
        <v>20</v>
      </c>
      <c r="C23" s="29">
        <v>8.0500000000000007</v>
      </c>
      <c r="D23" s="30">
        <f>+C23</f>
        <v>8.0500000000000007</v>
      </c>
      <c r="E23" s="31"/>
      <c r="F23" s="20">
        <f t="shared" si="0"/>
        <v>0</v>
      </c>
    </row>
    <row r="24" spans="1:6" s="44" customFormat="1" ht="17.100000000000001" customHeight="1">
      <c r="A24" s="36" t="s">
        <v>24</v>
      </c>
      <c r="B24" s="37"/>
      <c r="C24" s="38"/>
      <c r="D24" s="39"/>
      <c r="E24" s="40"/>
      <c r="F24" s="26"/>
    </row>
    <row r="25" spans="1:6" s="88" customFormat="1" ht="17.100000000000001" customHeight="1">
      <c r="A25" s="35" t="s">
        <v>25</v>
      </c>
      <c r="B25" s="28" t="s">
        <v>26</v>
      </c>
      <c r="C25" s="29">
        <v>7.05</v>
      </c>
      <c r="D25" s="30">
        <v>7.05</v>
      </c>
      <c r="E25" s="31"/>
      <c r="F25" s="20">
        <f t="shared" si="0"/>
        <v>0</v>
      </c>
    </row>
    <row r="26" spans="1:6" s="88" customFormat="1" ht="17.100000000000001" customHeight="1">
      <c r="A26" s="35" t="s">
        <v>27</v>
      </c>
      <c r="B26" s="28" t="s">
        <v>26</v>
      </c>
      <c r="C26" s="29">
        <v>3.99</v>
      </c>
      <c r="D26" s="30">
        <v>3.99</v>
      </c>
      <c r="E26" s="31"/>
      <c r="F26" s="20">
        <f t="shared" si="0"/>
        <v>0</v>
      </c>
    </row>
    <row r="27" spans="1:6" s="88" customFormat="1" ht="17.100000000000001" customHeight="1">
      <c r="A27" s="35" t="s">
        <v>28</v>
      </c>
      <c r="B27" s="28" t="s">
        <v>26</v>
      </c>
      <c r="C27" s="29">
        <v>3.99</v>
      </c>
      <c r="D27" s="30">
        <v>3.99</v>
      </c>
      <c r="E27" s="31"/>
      <c r="F27" s="20">
        <f t="shared" si="0"/>
        <v>0</v>
      </c>
    </row>
    <row r="28" spans="1:6" s="44" customFormat="1" ht="17.100000000000001" customHeight="1">
      <c r="A28" s="41" t="s">
        <v>29</v>
      </c>
      <c r="B28" s="37"/>
      <c r="C28" s="42"/>
      <c r="D28" s="43"/>
      <c r="E28" s="40"/>
      <c r="F28" s="26"/>
    </row>
    <row r="29" spans="1:6" s="88" customFormat="1" ht="17.100000000000001" customHeight="1">
      <c r="A29" s="16" t="s">
        <v>30</v>
      </c>
      <c r="B29" s="28" t="s">
        <v>31</v>
      </c>
      <c r="C29" s="69">
        <v>13.8</v>
      </c>
      <c r="D29" s="30">
        <f>+C29</f>
        <v>13.8</v>
      </c>
      <c r="E29" s="31"/>
      <c r="F29" s="20">
        <f t="shared" si="0"/>
        <v>0</v>
      </c>
    </row>
    <row r="30" spans="1:6" ht="17.100000000000001" customHeight="1">
      <c r="A30" s="45" t="s">
        <v>32</v>
      </c>
      <c r="B30" s="46" t="s">
        <v>42</v>
      </c>
      <c r="C30" s="69">
        <v>12.8</v>
      </c>
      <c r="D30" s="30">
        <v>64</v>
      </c>
      <c r="E30" s="31"/>
      <c r="F30" s="20">
        <f t="shared" si="0"/>
        <v>0</v>
      </c>
    </row>
    <row r="31" spans="1:6" ht="17.100000000000001" customHeight="1">
      <c r="A31" s="47" t="s">
        <v>33</v>
      </c>
      <c r="B31" s="48"/>
      <c r="C31" s="49"/>
      <c r="D31" s="89"/>
      <c r="E31" s="89"/>
      <c r="F31" s="20">
        <f>SUM(F12:F30)</f>
        <v>0</v>
      </c>
    </row>
    <row r="32" spans="1:6">
      <c r="A32" s="90"/>
    </row>
    <row r="33" spans="1:6">
      <c r="A33" s="51" t="s">
        <v>34</v>
      </c>
      <c r="B33" s="52"/>
      <c r="C33" s="52"/>
      <c r="D33" s="52"/>
      <c r="E33" s="91"/>
      <c r="F33" s="91"/>
    </row>
    <row r="34" spans="1:6" ht="16.5" thickBot="1">
      <c r="A34" s="53" t="s">
        <v>35</v>
      </c>
      <c r="B34" s="54"/>
      <c r="C34" s="55"/>
      <c r="D34" s="56"/>
    </row>
    <row r="35" spans="1:6" ht="20.100000000000001" customHeight="1" thickBot="1">
      <c r="A35" s="57" t="s">
        <v>36</v>
      </c>
      <c r="B35" s="58"/>
      <c r="C35" s="59" t="s">
        <v>37</v>
      </c>
      <c r="D35" s="60"/>
    </row>
    <row r="36" spans="1:6" ht="20.100000000000001" customHeight="1" thickBot="1">
      <c r="A36" s="56"/>
      <c r="B36" s="56"/>
      <c r="C36" s="61" t="s">
        <v>38</v>
      </c>
      <c r="D36" s="62">
        <f>F31</f>
        <v>0</v>
      </c>
    </row>
    <row r="37" spans="1:6" s="88" customFormat="1">
      <c r="A37" s="63" t="s">
        <v>39</v>
      </c>
      <c r="B37" s="64"/>
      <c r="C37" s="65"/>
      <c r="E37" s="66"/>
      <c r="F37" s="67"/>
    </row>
    <row r="38" spans="1:6" s="88" customFormat="1">
      <c r="A38" s="68" t="s">
        <v>40</v>
      </c>
      <c r="B38" s="64"/>
      <c r="C38" s="65"/>
      <c r="E38" s="66"/>
      <c r="F38" s="67"/>
    </row>
    <row r="39" spans="1:6">
      <c r="A39" s="92"/>
    </row>
  </sheetData>
  <protectedRanges>
    <protectedRange sqref="B1:D5" name="Plage1"/>
    <protectedRange sqref="E13:E30" name="Plage2"/>
    <protectedRange sqref="A35:D36" name="Plage3"/>
  </protectedRanges>
  <mergeCells count="8">
    <mergeCell ref="A8:F8"/>
    <mergeCell ref="A11:B11"/>
    <mergeCell ref="B1:D1"/>
    <mergeCell ref="B2:D2"/>
    <mergeCell ref="B3:D3"/>
    <mergeCell ref="B4:D4"/>
    <mergeCell ref="B5:D5"/>
    <mergeCell ref="A7:F7"/>
  </mergeCells>
  <pageMargins left="0.23622047244094488" right="0.23622047244094488" top="0.3543307086614173" bottom="0.3543307086614173" header="0.11811023622047244" footer="0.118110236220472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Gastini</dc:creator>
  <cp:lastModifiedBy>Utilisateur</cp:lastModifiedBy>
  <cp:lastPrinted>2024-02-04T11:26:08Z</cp:lastPrinted>
  <dcterms:created xsi:type="dcterms:W3CDTF">2024-02-01T12:32:42Z</dcterms:created>
  <dcterms:modified xsi:type="dcterms:W3CDTF">2024-02-04T11:26:55Z</dcterms:modified>
</cp:coreProperties>
</file>